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sktop\Eelarve 2022\"/>
    </mc:Choice>
  </mc:AlternateContent>
  <xr:revisionPtr revIDLastSave="0" documentId="13_ncr:1_{AD6A0E5A-6F8C-4191-B124-87A15F3467F6}" xr6:coauthVersionLast="41" xr6:coauthVersionMax="41" xr10:uidLastSave="{00000000-0000-0000-0000-000000000000}"/>
  <bookViews>
    <workbookView xWindow="34110" yWindow="630" windowWidth="14850" windowHeight="15390" xr2:uid="{95D806B3-71F3-4C85-A545-D024CFEFEC03}"/>
  </bookViews>
  <sheets>
    <sheet name="Lisaeelarve allkirjastamise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7" i="1"/>
  <c r="D18" i="1"/>
  <c r="D19" i="1"/>
  <c r="D20" i="1"/>
  <c r="D23" i="1"/>
  <c r="D24" i="1"/>
  <c r="C13" i="1"/>
  <c r="C14" i="1"/>
  <c r="B14" i="1"/>
  <c r="D14" i="1" s="1"/>
  <c r="B13" i="1"/>
  <c r="D13" i="1" s="1"/>
  <c r="B6" i="1"/>
  <c r="C22" i="1" l="1"/>
  <c r="B22" i="1"/>
  <c r="D22" i="1" s="1"/>
  <c r="C16" i="1"/>
  <c r="B16" i="1"/>
  <c r="C12" i="1"/>
  <c r="B12" i="1"/>
  <c r="D12" i="1" s="1"/>
  <c r="C6" i="1"/>
  <c r="D6" i="1" s="1"/>
  <c r="B5" i="1"/>
  <c r="D16" i="1" l="1"/>
  <c r="B15" i="1"/>
  <c r="C5" i="1"/>
  <c r="C15" i="1" s="1"/>
  <c r="C21" i="1" s="1"/>
  <c r="C26" i="1" s="1"/>
  <c r="C25" i="1" s="1"/>
  <c r="D15" i="1" l="1"/>
  <c r="D5" i="1"/>
  <c r="B21" i="1"/>
  <c r="D21" i="1" s="1"/>
  <c r="B26" i="1" l="1"/>
  <c r="D26" i="1" s="1"/>
  <c r="B25" i="1" l="1"/>
  <c r="D25" i="1" s="1"/>
</calcChain>
</file>

<file path=xl/sharedStrings.xml><?xml version="1.0" encoding="utf-8"?>
<sst xmlns="http://schemas.openxmlformats.org/spreadsheetml/2006/main" count="28" uniqueCount="28">
  <si>
    <t>Lisa</t>
  </si>
  <si>
    <t>Kuusalu vallavolikogu määrusele nr</t>
  </si>
  <si>
    <t>Kirje nimetus</t>
  </si>
  <si>
    <t>2022. aasta eelarve</t>
  </si>
  <si>
    <t>2022. aasta eelarve kokku</t>
  </si>
  <si>
    <t>PÕHITEGEVUSE TULUD KOKKU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</si>
  <si>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</si>
  <si>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</si>
  <si>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</si>
  <si>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</si>
  <si>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</si>
  <si>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</si>
  <si>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>PÕHITEGEVUSE KULUD KOKKU</t>
  </si>
  <si>
    <t xml:space="preserve">     Antavad toetused tegevuskuludeks</t>
  </si>
  <si>
    <t xml:space="preserve">     Tegevuskulud</t>
  </si>
  <si>
    <t>PÕHITEGEVUSE TULEM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</si>
  <si>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</si>
  <si>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</si>
  <si>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</si>
  <si>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</si>
  <si>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 xml:space="preserve">   Finantskulud (-)</t>
  </si>
  <si>
    <t>EELARVE TULEM (ÜLEJÄÄK (+) / PUUDUJÄÄK (-)</t>
  </si>
  <si>
    <t>FINANTSEERIMISTEGEVUS</t>
  </si>
  <si>
    <t xml:space="preserve">   Kohustuste võtmine (+)</t>
  </si>
  <si>
    <t xml:space="preserve">   Kohustuste tasumine (-)</t>
  </si>
  <si>
    <t>LIKVIIDSETE VARADE MUUTUS</t>
  </si>
  <si>
    <t>Likviidsete varade muutus (+ suurenemine, - vähenemine)</t>
  </si>
  <si>
    <t>2022. aasta II lisaeelarve I lugemine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</si>
</sst>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3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3" fontId="5" fillId="0" borderId="1" xfId="0" applyNumberFormat="1" applyFont="1" applyBorder="1"/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" fontId="0" fillId="0" borderId="0" xfId="0" applyNumberFormat="1" applyBorder="1"/>
    <xf numFmtId="0" fontId="7" fillId="0" borderId="0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C3ED-232F-4B1D-A67E-664A9C66BE21}">
  <dimension ref="A1:D28"/>
  <sheetViews>
    <sheetView tabSelected="1" workbookViewId="0">
      <selection activeCell="F1" sqref="F1"/>
    </sheetView>
  </sheetViews>
  <sheetFormatPr defaultRowHeight="15" x14ac:dyDescent="0.25"/>
  <cols>
    <col min="1" max="1" width="60.28515625" customWidth="1"/>
    <col min="2" max="2" width="21.28515625" style="1" customWidth="1"/>
    <col min="3" max="4" width="21.28515625" customWidth="1"/>
  </cols>
  <sheetData>
    <row r="1" spans="1:4" x14ac:dyDescent="0.25">
      <c r="D1" s="2" t="s">
        <v>0</v>
      </c>
    </row>
    <row r="2" spans="1:4" x14ac:dyDescent="0.25">
      <c r="D2" s="3" t="s">
        <v>1</v>
      </c>
    </row>
    <row r="4" spans="1:4" ht="44.25" customHeight="1" x14ac:dyDescent="0.25">
      <c r="A4" s="4" t="s">
        <v>2</v>
      </c>
      <c r="B4" s="5" t="s">
        <v>3</v>
      </c>
      <c r="C4" s="5" t="s">
        <v>27</v>
      </c>
      <c r="D4" s="5" t="s">
        <v>4</v>
      </c>
    </row>
    <row r="5" spans="1:4" ht="15.75" x14ac:dyDescent="0.25">
      <c r="A5" s="6" t="s">
        <v>5</v>
      </c>
      <c r="B5" s="7">
        <f>B6+B9+B10+B11</f>
        <v>12318857</v>
      </c>
      <c r="C5" s="7">
        <f>C6+C9+C10+C11</f>
        <v>425545</v>
      </c>
      <c r="D5" s="7">
        <f>B5+C5</f>
        <v>12744402</v>
      </c>
    </row>
    <row r="6" spans="1:4" ht="15.75" x14ac:dyDescent="0.25">
      <c r="A6" s="8" t="s">
        <v>6</v>
      </c>
      <c r="B6" s="9">
        <f>B7+B8</f>
        <v>7550000</v>
      </c>
      <c r="C6" s="9">
        <f>C7+C8</f>
        <v>220000</v>
      </c>
      <c r="D6" s="9">
        <f t="shared" ref="D6:D26" si="0">B6+C6</f>
        <v>7770000</v>
      </c>
    </row>
    <row r="7" spans="1:4" ht="15.75" x14ac:dyDescent="0.25">
      <c r="A7" s="8" t="s">
        <v>7</v>
      </c>
      <c r="B7" s="9">
        <v>7200000</v>
      </c>
      <c r="C7" s="9">
        <v>220000</v>
      </c>
      <c r="D7" s="9">
        <f t="shared" si="0"/>
        <v>7420000</v>
      </c>
    </row>
    <row r="8" spans="1:4" ht="15.75" x14ac:dyDescent="0.25">
      <c r="A8" s="8" t="s">
        <v>8</v>
      </c>
      <c r="B8" s="9">
        <v>350000</v>
      </c>
      <c r="C8" s="9">
        <v>0</v>
      </c>
      <c r="D8" s="9">
        <f t="shared" si="0"/>
        <v>350000</v>
      </c>
    </row>
    <row r="9" spans="1:4" ht="15.75" x14ac:dyDescent="0.25">
      <c r="A9" s="8" t="s">
        <v>9</v>
      </c>
      <c r="B9" s="9">
        <v>758012</v>
      </c>
      <c r="C9" s="9">
        <v>6385</v>
      </c>
      <c r="D9" s="9">
        <f t="shared" si="0"/>
        <v>764397</v>
      </c>
    </row>
    <row r="10" spans="1:4" ht="15.75" x14ac:dyDescent="0.25">
      <c r="A10" s="8" t="s">
        <v>10</v>
      </c>
      <c r="B10" s="9">
        <v>3710845</v>
      </c>
      <c r="C10" s="9">
        <v>144160</v>
      </c>
      <c r="D10" s="9">
        <f t="shared" si="0"/>
        <v>3855005</v>
      </c>
    </row>
    <row r="11" spans="1:4" ht="15.75" x14ac:dyDescent="0.25">
      <c r="A11" s="8" t="s">
        <v>11</v>
      </c>
      <c r="B11" s="9">
        <v>300000</v>
      </c>
      <c r="C11" s="9">
        <v>55000</v>
      </c>
      <c r="D11" s="9">
        <f t="shared" si="0"/>
        <v>355000</v>
      </c>
    </row>
    <row r="12" spans="1:4" ht="15.75" x14ac:dyDescent="0.25">
      <c r="A12" s="6" t="s">
        <v>12</v>
      </c>
      <c r="B12" s="7">
        <f>B13+B14</f>
        <v>-12109093</v>
      </c>
      <c r="C12" s="7">
        <f>C13+C14</f>
        <v>-401545</v>
      </c>
      <c r="D12" s="7">
        <f t="shared" si="0"/>
        <v>-12510638</v>
      </c>
    </row>
    <row r="13" spans="1:4" ht="15.75" x14ac:dyDescent="0.25">
      <c r="A13" s="8" t="s">
        <v>13</v>
      </c>
      <c r="B13" s="9">
        <f>-448409-479954</f>
        <v>-928363</v>
      </c>
      <c r="C13" s="9">
        <f>-5585-4860</f>
        <v>-10445</v>
      </c>
      <c r="D13" s="9">
        <f t="shared" si="0"/>
        <v>-938808</v>
      </c>
    </row>
    <row r="14" spans="1:4" ht="15.75" x14ac:dyDescent="0.25">
      <c r="A14" s="8" t="s">
        <v>14</v>
      </c>
      <c r="B14" s="9">
        <f>-6887491-4235589-57650</f>
        <v>-11180730</v>
      </c>
      <c r="C14" s="9">
        <f>-71605-312350-7145</f>
        <v>-391100</v>
      </c>
      <c r="D14" s="9">
        <f t="shared" si="0"/>
        <v>-11571830</v>
      </c>
    </row>
    <row r="15" spans="1:4" ht="15.75" x14ac:dyDescent="0.25">
      <c r="A15" s="6" t="s">
        <v>15</v>
      </c>
      <c r="B15" s="7">
        <f>B5+B12</f>
        <v>209764</v>
      </c>
      <c r="C15" s="7">
        <f>C5+C12</f>
        <v>24000</v>
      </c>
      <c r="D15" s="7">
        <f t="shared" si="0"/>
        <v>233764</v>
      </c>
    </row>
    <row r="16" spans="1:4" ht="15.75" x14ac:dyDescent="0.25">
      <c r="A16" s="10" t="s">
        <v>16</v>
      </c>
      <c r="B16" s="7">
        <f>B17+B18+B19+B20</f>
        <v>-1632217</v>
      </c>
      <c r="C16" s="7">
        <f>C17+C18+C19+C20</f>
        <v>-24000</v>
      </c>
      <c r="D16" s="7">
        <f t="shared" si="0"/>
        <v>-1656217</v>
      </c>
    </row>
    <row r="17" spans="1:4" ht="15.75" x14ac:dyDescent="0.25">
      <c r="A17" s="11" t="s">
        <v>17</v>
      </c>
      <c r="B17" s="9">
        <v>91463</v>
      </c>
      <c r="C17" s="9">
        <v>96286</v>
      </c>
      <c r="D17" s="9">
        <f t="shared" si="0"/>
        <v>187749</v>
      </c>
    </row>
    <row r="18" spans="1:4" ht="15.75" x14ac:dyDescent="0.25">
      <c r="A18" s="11" t="s">
        <v>18</v>
      </c>
      <c r="B18" s="9">
        <v>-1579580</v>
      </c>
      <c r="C18" s="9">
        <v>-40980</v>
      </c>
      <c r="D18" s="9">
        <f t="shared" si="0"/>
        <v>-1620560</v>
      </c>
    </row>
    <row r="19" spans="1:4" ht="15.75" x14ac:dyDescent="0.25">
      <c r="A19" s="11" t="s">
        <v>19</v>
      </c>
      <c r="B19" s="9">
        <v>-40000</v>
      </c>
      <c r="C19" s="9">
        <v>-66306</v>
      </c>
      <c r="D19" s="9">
        <f t="shared" si="0"/>
        <v>-106306</v>
      </c>
    </row>
    <row r="20" spans="1:4" ht="15.75" x14ac:dyDescent="0.25">
      <c r="A20" s="11" t="s">
        <v>20</v>
      </c>
      <c r="B20" s="9">
        <v>-104100</v>
      </c>
      <c r="C20" s="9">
        <v>-13000</v>
      </c>
      <c r="D20" s="9">
        <f t="shared" si="0"/>
        <v>-117100</v>
      </c>
    </row>
    <row r="21" spans="1:4" ht="19.899999999999999" customHeight="1" x14ac:dyDescent="0.25">
      <c r="A21" s="10" t="s">
        <v>21</v>
      </c>
      <c r="B21" s="7">
        <f>B15+B16</f>
        <v>-1422453</v>
      </c>
      <c r="C21" s="7">
        <f>C15+C16</f>
        <v>0</v>
      </c>
      <c r="D21" s="7">
        <f t="shared" si="0"/>
        <v>-1422453</v>
      </c>
    </row>
    <row r="22" spans="1:4" ht="15.75" x14ac:dyDescent="0.25">
      <c r="A22" s="10" t="s">
        <v>22</v>
      </c>
      <c r="B22" s="7">
        <f>B23+B24</f>
        <v>365000</v>
      </c>
      <c r="C22" s="7">
        <f>C23+C24</f>
        <v>0</v>
      </c>
      <c r="D22" s="7">
        <f t="shared" si="0"/>
        <v>365000</v>
      </c>
    </row>
    <row r="23" spans="1:4" ht="15.75" x14ac:dyDescent="0.25">
      <c r="A23" s="12" t="s">
        <v>23</v>
      </c>
      <c r="B23" s="9">
        <v>890000</v>
      </c>
      <c r="C23" s="9">
        <v>0</v>
      </c>
      <c r="D23" s="9">
        <f t="shared" si="0"/>
        <v>890000</v>
      </c>
    </row>
    <row r="24" spans="1:4" ht="15.75" x14ac:dyDescent="0.25">
      <c r="A24" s="12" t="s">
        <v>24</v>
      </c>
      <c r="B24" s="9">
        <v>-525000</v>
      </c>
      <c r="C24" s="9">
        <v>0</v>
      </c>
      <c r="D24" s="9">
        <f t="shared" si="0"/>
        <v>-525000</v>
      </c>
    </row>
    <row r="25" spans="1:4" ht="15.75" x14ac:dyDescent="0.25">
      <c r="A25" s="13" t="s">
        <v>25</v>
      </c>
      <c r="B25" s="7">
        <f>B26</f>
        <v>-1057453</v>
      </c>
      <c r="C25" s="7">
        <f>C26</f>
        <v>0</v>
      </c>
      <c r="D25" s="7">
        <f t="shared" si="0"/>
        <v>-1057453</v>
      </c>
    </row>
    <row r="26" spans="1:4" ht="16.149999999999999" customHeight="1" x14ac:dyDescent="0.25">
      <c r="A26" s="14" t="s">
        <v>26</v>
      </c>
      <c r="B26" s="9">
        <f>B21+B22</f>
        <v>-1057453</v>
      </c>
      <c r="C26" s="9">
        <f>C21+C22</f>
        <v>0</v>
      </c>
      <c r="D26" s="9">
        <f t="shared" si="0"/>
        <v>-1057453</v>
      </c>
    </row>
    <row r="27" spans="1:4" x14ac:dyDescent="0.25">
      <c r="A27" s="15"/>
      <c r="B27" s="16"/>
    </row>
    <row r="28" spans="1:4" ht="13.9" customHeight="1" x14ac:dyDescent="0.25">
      <c r="A28" s="17"/>
      <c r="B28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Lisaeelarve allkirjastamiseks</vt:lpstr>
    </vt:vector>
  </TitlesOfParts>
  <Company>Kuusalu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Korotejev-Piir</dc:creator>
  <cp:lastModifiedBy>Ly Korotejev-Piir</cp:lastModifiedBy>
  <dcterms:created xsi:type="dcterms:W3CDTF">2022-05-16T07:35:38Z</dcterms:created>
  <dcterms:modified xsi:type="dcterms:W3CDTF">2022-11-08T11:36:32Z</dcterms:modified>
</cp:coreProperties>
</file>